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A:\umowy\umowy 2024\tonery jednorazowo gotowe\pdf\"/>
    </mc:Choice>
  </mc:AlternateContent>
  <xr:revisionPtr revIDLastSave="0" documentId="8_{71E19129-6637-4CA5-B83F-391C823F1197}" xr6:coauthVersionLast="47" xr6:coauthVersionMax="47" xr10:uidLastSave="{00000000-0000-0000-0000-000000000000}"/>
  <bookViews>
    <workbookView xWindow="28680" yWindow="-120" windowWidth="29040" windowHeight="15840" xr2:uid="{A520ECA6-C1A1-49E7-98EF-9344A5445687}"/>
  </bookViews>
  <sheets>
    <sheet name="Arkusz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/>
  <c r="I12" i="3"/>
  <c r="J12" i="3" s="1"/>
  <c r="I13" i="3"/>
  <c r="J13" i="3" s="1"/>
  <c r="I14" i="3"/>
  <c r="J14" i="3" s="1"/>
  <c r="I15" i="3"/>
  <c r="J15" i="3"/>
  <c r="I16" i="3"/>
  <c r="J16" i="3" s="1"/>
  <c r="I17" i="3"/>
  <c r="J17" i="3"/>
  <c r="I18" i="3"/>
  <c r="J18" i="3" s="1"/>
  <c r="I19" i="3"/>
  <c r="J19" i="3" s="1"/>
  <c r="I20" i="3"/>
  <c r="J20" i="3" s="1"/>
  <c r="I21" i="3"/>
  <c r="J21" i="3" s="1"/>
  <c r="I22" i="3"/>
  <c r="J22" i="3" s="1"/>
  <c r="I4" i="3"/>
  <c r="J4" i="3" s="1"/>
</calcChain>
</file>

<file path=xl/sharedStrings.xml><?xml version="1.0" encoding="utf-8"?>
<sst xmlns="http://schemas.openxmlformats.org/spreadsheetml/2006/main" count="40" uniqueCount="40">
  <si>
    <t>Lp.</t>
  </si>
  <si>
    <t>Typ tonera / nazwa</t>
  </si>
  <si>
    <t>Nazwa urządzenia</t>
  </si>
  <si>
    <t>Ilość</t>
  </si>
  <si>
    <t>Średnia wydajność wkładu - liczba stron A4 przy 5% zaczernieniu</t>
  </si>
  <si>
    <t>Toner CEXV-12</t>
  </si>
  <si>
    <t>Kserokopiarka CANON IR-3045</t>
  </si>
  <si>
    <t>Toner TN325</t>
  </si>
  <si>
    <t>Kserokopiarka Konica Minolta Bizhub 308</t>
  </si>
  <si>
    <t>Toner CEXV-54BK black</t>
  </si>
  <si>
    <t>Kserokopiarka Canon IRC - 3226i</t>
  </si>
  <si>
    <t>Toner CEXV-54C cyan</t>
  </si>
  <si>
    <t>Toner CEXV-54M magenta</t>
  </si>
  <si>
    <t>Toner CEXV-54Y yellow</t>
  </si>
  <si>
    <t>Toner 502H (5000 stron)</t>
  </si>
  <si>
    <t>Drukarka Lexmark MS310dn</t>
  </si>
  <si>
    <t>Toner 502X (10000 stron)</t>
  </si>
  <si>
    <t>Drukarka Lexmark MS410dn</t>
  </si>
  <si>
    <t xml:space="preserve">Toner 602 X </t>
  </si>
  <si>
    <t>Bęben 500Z (50F0Z00)</t>
  </si>
  <si>
    <t>Bęben 520Z (52D0Z00)</t>
  </si>
  <si>
    <t>Lexmark MS710/810 dn</t>
  </si>
  <si>
    <t>Toner B242H00</t>
  </si>
  <si>
    <t>Lexmark B2442 DW</t>
  </si>
  <si>
    <t>Toner 56F2U0E/56F2U00</t>
  </si>
  <si>
    <t>Drukarka Lexmark MS521/Lexmark MS 621dn</t>
  </si>
  <si>
    <t>6443B001 black CLI-551BK XL</t>
  </si>
  <si>
    <t>Canon Pixma IX 6850</t>
  </si>
  <si>
    <t>6444B001 cyan CLI-551C XL</t>
  </si>
  <si>
    <t>6445B001 magenta CLI-551M XL</t>
  </si>
  <si>
    <t>6446B001 yellow CLI-551Y XL</t>
  </si>
  <si>
    <t>PGI-550 PGBK XL</t>
  </si>
  <si>
    <t xml:space="preserve">Toner HP CE 263A czerwony </t>
  </si>
  <si>
    <t>Drukarka HP Color LJ Enterprise CP4025dn</t>
  </si>
  <si>
    <t>Wartość brutto</t>
  </si>
  <si>
    <t>Cena netto</t>
  </si>
  <si>
    <t>VAT w zł</t>
  </si>
  <si>
    <t>Cena brutto</t>
  </si>
  <si>
    <t>Urządzenie wielofunkcyjne Lexmark MX 410 de/MX 511de</t>
  </si>
  <si>
    <t>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</si>
</sst>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rgb="FF000000"/>
      <name val="Calibri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</cellStyleXfs>
  <cellXfs count="39">
    <xf numFmtId="0" fontId="0" fillId="0" borderId="0" xfId="0"/>
    <xf numFmtId="0" fontId="2" fillId="0" borderId="0" xfId="0" applyFont="1" applyProtection="1">
      <protection locked="0"/>
    </xf>
    <xf numFmtId="44" fontId="5" fillId="0" borderId="14" xfId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4" fillId="2" borderId="9" xfId="2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5" fillId="3" borderId="10" xfId="2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 applyProtection="1">
      <alignment horizontal="center" vertical="center" wrapText="1"/>
    </xf>
    <xf numFmtId="3" fontId="5" fillId="0" borderId="12" xfId="0" applyNumberFormat="1" applyFont="1" applyBorder="1" applyAlignment="1" applyProtection="1">
      <alignment horizontal="center" vertical="center" wrapText="1"/>
    </xf>
    <xf numFmtId="3" fontId="5" fillId="0" borderId="13" xfId="0" applyNumberFormat="1" applyFont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center" vertical="center" wrapText="1"/>
    </xf>
    <xf numFmtId="3" fontId="5" fillId="0" borderId="7" xfId="0" applyNumberFormat="1" applyFont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5" fillId="3" borderId="7" xfId="2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3" fontId="5" fillId="3" borderId="3" xfId="2" applyNumberFormat="1" applyFont="1" applyFill="1" applyBorder="1" applyAlignment="1" applyProtection="1">
      <alignment horizontal="center" vertical="center" wrapText="1"/>
    </xf>
    <xf numFmtId="3" fontId="5" fillId="3" borderId="7" xfId="2" applyNumberFormat="1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5" fillId="3" borderId="15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5" fillId="3" borderId="9" xfId="2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3" fontId="5" fillId="0" borderId="9" xfId="0" applyNumberFormat="1" applyFont="1" applyBorder="1" applyAlignment="1" applyProtection="1">
      <alignment horizontal="center" vertical="center" wrapText="1"/>
    </xf>
    <xf numFmtId="44" fontId="5" fillId="0" borderId="14" xfId="1" applyFont="1" applyBorder="1" applyProtection="1"/>
    <xf numFmtId="44" fontId="5" fillId="0" borderId="9" xfId="1" applyFont="1" applyBorder="1" applyProtection="1"/>
    <xf numFmtId="44" fontId="5" fillId="0" borderId="17" xfId="1" applyFont="1" applyBorder="1" applyProtection="1"/>
    <xf numFmtId="44" fontId="5" fillId="0" borderId="16" xfId="1" applyFont="1" applyBorder="1" applyProtection="1"/>
  </cellXfs>
  <cellStyles count="4">
    <cellStyle name="Normalny" xfId="0" builtinId="0" customBuiltin="1"/>
    <cellStyle name="Normalny 2" xfId="2" xr:uid="{061CEEBB-CCA8-445C-9181-5645C36672B6}"/>
    <cellStyle name="Normalny 3" xfId="3" xr:uid="{5FD331A1-1047-4086-854A-EA9149170463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3B4E-34A5-4D5C-8C22-ED5E4C237C1D}">
  <dimension ref="A1:J22"/>
  <sheetViews>
    <sheetView tabSelected="1" zoomScaleNormal="100" workbookViewId="0">
      <selection activeCell="P10" sqref="P10"/>
    </sheetView>
  </sheetViews>
  <sheetFormatPr defaultRowHeight="19.5" customHeight="1" x14ac:dyDescent="0.25"/>
  <cols>
    <col min="1" max="1" width="6.85546875" style="1" customWidth="1"/>
    <col min="2" max="2" width="18.7109375" style="1" customWidth="1"/>
    <col min="3" max="3" width="18.140625" style="1" customWidth="1"/>
    <col min="4" max="16384" width="9.140625" style="1"/>
  </cols>
  <sheetData>
    <row r="1" spans="1:10" ht="19.5" customHeight="1" x14ac:dyDescent="0.25">
      <c r="A1" s="5" t="s">
        <v>39</v>
      </c>
      <c r="B1" s="5"/>
      <c r="C1" s="5"/>
      <c r="D1" s="5"/>
      <c r="E1" s="5"/>
      <c r="F1" s="5"/>
      <c r="G1" s="5"/>
      <c r="H1" s="5"/>
      <c r="I1" s="5"/>
      <c r="J1" s="5"/>
    </row>
    <row r="2" spans="1:10" ht="19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54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/>
      <c r="G3" s="7" t="s">
        <v>35</v>
      </c>
      <c r="H3" s="7" t="s">
        <v>36</v>
      </c>
      <c r="I3" s="7" t="s">
        <v>37</v>
      </c>
      <c r="J3" s="7" t="s">
        <v>34</v>
      </c>
    </row>
    <row r="4" spans="1:10" ht="25.5" x14ac:dyDescent="0.25">
      <c r="A4" s="9">
        <v>1</v>
      </c>
      <c r="B4" s="10" t="s">
        <v>5</v>
      </c>
      <c r="C4" s="10" t="s">
        <v>6</v>
      </c>
      <c r="D4" s="10">
        <v>2</v>
      </c>
      <c r="E4" s="11">
        <v>24000</v>
      </c>
      <c r="F4" s="12"/>
      <c r="G4" s="2"/>
      <c r="H4" s="2"/>
      <c r="I4" s="35">
        <f>G4+H4</f>
        <v>0</v>
      </c>
      <c r="J4" s="36">
        <f>I4*D4</f>
        <v>0</v>
      </c>
    </row>
    <row r="5" spans="1:10" ht="38.25" x14ac:dyDescent="0.25">
      <c r="A5" s="13">
        <v>2</v>
      </c>
      <c r="B5" s="14" t="s">
        <v>7</v>
      </c>
      <c r="C5" s="14" t="s">
        <v>8</v>
      </c>
      <c r="D5" s="14">
        <v>2</v>
      </c>
      <c r="E5" s="15">
        <v>24000</v>
      </c>
      <c r="F5" s="16"/>
      <c r="G5" s="3"/>
      <c r="H5" s="3"/>
      <c r="I5" s="35">
        <f t="shared" ref="I5:I22" si="0">G5+H5</f>
        <v>0</v>
      </c>
      <c r="J5" s="36">
        <f t="shared" ref="J5:J22" si="1">I5*D5</f>
        <v>0</v>
      </c>
    </row>
    <row r="6" spans="1:10" ht="19.5" customHeight="1" x14ac:dyDescent="0.25">
      <c r="A6" s="17">
        <v>3</v>
      </c>
      <c r="B6" s="14" t="s">
        <v>9</v>
      </c>
      <c r="C6" s="18" t="s">
        <v>10</v>
      </c>
      <c r="D6" s="19">
        <v>6</v>
      </c>
      <c r="E6" s="15">
        <v>15500</v>
      </c>
      <c r="F6" s="16"/>
      <c r="G6" s="3"/>
      <c r="H6" s="3"/>
      <c r="I6" s="35">
        <f t="shared" si="0"/>
        <v>0</v>
      </c>
      <c r="J6" s="36">
        <f t="shared" si="1"/>
        <v>0</v>
      </c>
    </row>
    <row r="7" spans="1:10" ht="19.5" customHeight="1" x14ac:dyDescent="0.25">
      <c r="A7" s="13">
        <v>4</v>
      </c>
      <c r="B7" s="14" t="s">
        <v>11</v>
      </c>
      <c r="C7" s="18"/>
      <c r="D7" s="19">
        <v>4</v>
      </c>
      <c r="E7" s="15">
        <v>8500</v>
      </c>
      <c r="F7" s="16"/>
      <c r="G7" s="3"/>
      <c r="H7" s="3"/>
      <c r="I7" s="35">
        <f t="shared" si="0"/>
        <v>0</v>
      </c>
      <c r="J7" s="36">
        <f t="shared" si="1"/>
        <v>0</v>
      </c>
    </row>
    <row r="8" spans="1:10" ht="25.5" x14ac:dyDescent="0.25">
      <c r="A8" s="13">
        <v>5</v>
      </c>
      <c r="B8" s="14" t="s">
        <v>12</v>
      </c>
      <c r="C8" s="18"/>
      <c r="D8" s="19">
        <v>3</v>
      </c>
      <c r="E8" s="15">
        <v>8500</v>
      </c>
      <c r="F8" s="16"/>
      <c r="G8" s="3"/>
      <c r="H8" s="3"/>
      <c r="I8" s="35">
        <f t="shared" si="0"/>
        <v>0</v>
      </c>
      <c r="J8" s="36">
        <f t="shared" si="1"/>
        <v>0</v>
      </c>
    </row>
    <row r="9" spans="1:10" ht="19.5" customHeight="1" x14ac:dyDescent="0.25">
      <c r="A9" s="20">
        <v>6</v>
      </c>
      <c r="B9" s="21" t="s">
        <v>13</v>
      </c>
      <c r="C9" s="18"/>
      <c r="D9" s="22">
        <v>4</v>
      </c>
      <c r="E9" s="15">
        <v>8500</v>
      </c>
      <c r="F9" s="16"/>
      <c r="G9" s="3"/>
      <c r="H9" s="3"/>
      <c r="I9" s="35">
        <f t="shared" si="0"/>
        <v>0</v>
      </c>
      <c r="J9" s="36">
        <f t="shared" si="1"/>
        <v>0</v>
      </c>
    </row>
    <row r="10" spans="1:10" ht="25.5" x14ac:dyDescent="0.25">
      <c r="A10" s="13">
        <v>7</v>
      </c>
      <c r="B10" s="19" t="s">
        <v>14</v>
      </c>
      <c r="C10" s="19" t="s">
        <v>15</v>
      </c>
      <c r="D10" s="14">
        <v>30</v>
      </c>
      <c r="E10" s="15">
        <v>5000</v>
      </c>
      <c r="F10" s="16"/>
      <c r="G10" s="3"/>
      <c r="H10" s="3"/>
      <c r="I10" s="35">
        <f t="shared" si="0"/>
        <v>0</v>
      </c>
      <c r="J10" s="36">
        <f t="shared" si="1"/>
        <v>0</v>
      </c>
    </row>
    <row r="11" spans="1:10" ht="25.5" x14ac:dyDescent="0.25">
      <c r="A11" s="13">
        <v>8</v>
      </c>
      <c r="B11" s="19" t="s">
        <v>16</v>
      </c>
      <c r="C11" s="19" t="s">
        <v>17</v>
      </c>
      <c r="D11" s="19">
        <v>6</v>
      </c>
      <c r="E11" s="15">
        <v>10000</v>
      </c>
      <c r="F11" s="16"/>
      <c r="G11" s="3"/>
      <c r="H11" s="3"/>
      <c r="I11" s="35">
        <f t="shared" si="0"/>
        <v>0</v>
      </c>
      <c r="J11" s="36">
        <f t="shared" si="1"/>
        <v>0</v>
      </c>
    </row>
    <row r="12" spans="1:10" ht="19.5" customHeight="1" x14ac:dyDescent="0.25">
      <c r="A12" s="13">
        <v>9</v>
      </c>
      <c r="B12" s="22" t="s">
        <v>18</v>
      </c>
      <c r="C12" s="23" t="s">
        <v>38</v>
      </c>
      <c r="D12" s="22">
        <v>10</v>
      </c>
      <c r="E12" s="15">
        <v>20000</v>
      </c>
      <c r="F12" s="16"/>
      <c r="G12" s="3"/>
      <c r="H12" s="3"/>
      <c r="I12" s="35">
        <f t="shared" si="0"/>
        <v>0</v>
      </c>
      <c r="J12" s="36">
        <f t="shared" si="1"/>
        <v>0</v>
      </c>
    </row>
    <row r="13" spans="1:10" ht="19.5" customHeight="1" x14ac:dyDescent="0.25">
      <c r="A13" s="13">
        <v>10</v>
      </c>
      <c r="B13" s="14" t="s">
        <v>19</v>
      </c>
      <c r="C13" s="23"/>
      <c r="D13" s="24">
        <v>10</v>
      </c>
      <c r="E13" s="15">
        <v>60000</v>
      </c>
      <c r="F13" s="16"/>
      <c r="G13" s="3"/>
      <c r="H13" s="3"/>
      <c r="I13" s="35">
        <f t="shared" si="0"/>
        <v>0</v>
      </c>
      <c r="J13" s="36">
        <f t="shared" si="1"/>
        <v>0</v>
      </c>
    </row>
    <row r="14" spans="1:10" ht="25.5" x14ac:dyDescent="0.25">
      <c r="A14" s="13">
        <v>11</v>
      </c>
      <c r="B14" s="19" t="s">
        <v>20</v>
      </c>
      <c r="C14" s="19" t="s">
        <v>21</v>
      </c>
      <c r="D14" s="19">
        <v>4</v>
      </c>
      <c r="E14" s="15">
        <v>100000</v>
      </c>
      <c r="F14" s="16"/>
      <c r="G14" s="3"/>
      <c r="H14" s="3"/>
      <c r="I14" s="35">
        <f t="shared" si="0"/>
        <v>0</v>
      </c>
      <c r="J14" s="36">
        <f t="shared" si="1"/>
        <v>0</v>
      </c>
    </row>
    <row r="15" spans="1:10" ht="19.5" customHeight="1" x14ac:dyDescent="0.25">
      <c r="A15" s="13">
        <v>12</v>
      </c>
      <c r="B15" s="19" t="s">
        <v>22</v>
      </c>
      <c r="C15" s="19" t="s">
        <v>23</v>
      </c>
      <c r="D15" s="14">
        <v>40</v>
      </c>
      <c r="E15" s="15">
        <v>6000</v>
      </c>
      <c r="F15" s="16"/>
      <c r="G15" s="3"/>
      <c r="H15" s="3"/>
      <c r="I15" s="35">
        <f t="shared" si="0"/>
        <v>0</v>
      </c>
      <c r="J15" s="36">
        <f t="shared" si="1"/>
        <v>0</v>
      </c>
    </row>
    <row r="16" spans="1:10" ht="38.25" x14ac:dyDescent="0.25">
      <c r="A16" s="13">
        <v>13</v>
      </c>
      <c r="B16" s="22" t="s">
        <v>24</v>
      </c>
      <c r="C16" s="22" t="s">
        <v>25</v>
      </c>
      <c r="D16" s="22">
        <v>25</v>
      </c>
      <c r="E16" s="25">
        <v>25000</v>
      </c>
      <c r="F16" s="26"/>
      <c r="G16" s="3"/>
      <c r="H16" s="3"/>
      <c r="I16" s="35">
        <f t="shared" si="0"/>
        <v>0</v>
      </c>
      <c r="J16" s="36">
        <f t="shared" si="1"/>
        <v>0</v>
      </c>
    </row>
    <row r="17" spans="1:10" ht="25.5" x14ac:dyDescent="0.25">
      <c r="A17" s="13">
        <v>14</v>
      </c>
      <c r="B17" s="19" t="s">
        <v>26</v>
      </c>
      <c r="C17" s="18" t="s">
        <v>27</v>
      </c>
      <c r="D17" s="19">
        <v>30</v>
      </c>
      <c r="E17" s="27">
        <v>1100</v>
      </c>
      <c r="F17" s="23"/>
      <c r="G17" s="3"/>
      <c r="H17" s="3"/>
      <c r="I17" s="35">
        <f t="shared" si="0"/>
        <v>0</v>
      </c>
      <c r="J17" s="36">
        <f t="shared" si="1"/>
        <v>0</v>
      </c>
    </row>
    <row r="18" spans="1:10" ht="25.5" x14ac:dyDescent="0.25">
      <c r="A18" s="13">
        <v>15</v>
      </c>
      <c r="B18" s="19" t="s">
        <v>28</v>
      </c>
      <c r="C18" s="18"/>
      <c r="D18" s="19">
        <v>25</v>
      </c>
      <c r="E18" s="27">
        <v>690</v>
      </c>
      <c r="F18" s="23"/>
      <c r="G18" s="3"/>
      <c r="H18" s="3"/>
      <c r="I18" s="35">
        <f t="shared" si="0"/>
        <v>0</v>
      </c>
      <c r="J18" s="36">
        <f t="shared" si="1"/>
        <v>0</v>
      </c>
    </row>
    <row r="19" spans="1:10" ht="25.5" x14ac:dyDescent="0.25">
      <c r="A19" s="13">
        <v>16</v>
      </c>
      <c r="B19" s="19" t="s">
        <v>29</v>
      </c>
      <c r="C19" s="18"/>
      <c r="D19" s="19">
        <v>25</v>
      </c>
      <c r="E19" s="27">
        <v>690</v>
      </c>
      <c r="F19" s="23"/>
      <c r="G19" s="3"/>
      <c r="H19" s="3"/>
      <c r="I19" s="35">
        <f t="shared" si="0"/>
        <v>0</v>
      </c>
      <c r="J19" s="36">
        <f t="shared" si="1"/>
        <v>0</v>
      </c>
    </row>
    <row r="20" spans="1:10" ht="25.5" x14ac:dyDescent="0.25">
      <c r="A20" s="13">
        <v>17</v>
      </c>
      <c r="B20" s="19" t="s">
        <v>30</v>
      </c>
      <c r="C20" s="18"/>
      <c r="D20" s="19">
        <v>20</v>
      </c>
      <c r="E20" s="27">
        <v>690</v>
      </c>
      <c r="F20" s="23"/>
      <c r="G20" s="3"/>
      <c r="H20" s="3"/>
      <c r="I20" s="35">
        <f t="shared" si="0"/>
        <v>0</v>
      </c>
      <c r="J20" s="36">
        <f t="shared" si="1"/>
        <v>0</v>
      </c>
    </row>
    <row r="21" spans="1:10" ht="19.5" customHeight="1" x14ac:dyDescent="0.25">
      <c r="A21" s="20">
        <v>18</v>
      </c>
      <c r="B21" s="22" t="s">
        <v>31</v>
      </c>
      <c r="C21" s="28"/>
      <c r="D21" s="22">
        <v>90</v>
      </c>
      <c r="E21" s="29">
        <v>600</v>
      </c>
      <c r="F21" s="30"/>
      <c r="G21" s="4"/>
      <c r="H21" s="4"/>
      <c r="I21" s="37">
        <f t="shared" si="0"/>
        <v>0</v>
      </c>
      <c r="J21" s="38">
        <f t="shared" si="1"/>
        <v>0</v>
      </c>
    </row>
    <row r="22" spans="1:10" ht="25.5" x14ac:dyDescent="0.25">
      <c r="A22" s="31">
        <v>19</v>
      </c>
      <c r="B22" s="32" t="s">
        <v>32</v>
      </c>
      <c r="C22" s="33" t="s">
        <v>33</v>
      </c>
      <c r="D22" s="31">
        <v>2</v>
      </c>
      <c r="E22" s="34">
        <v>11000</v>
      </c>
      <c r="F22" s="34"/>
      <c r="G22" s="3"/>
      <c r="H22" s="3"/>
      <c r="I22" s="36">
        <f t="shared" si="0"/>
        <v>0</v>
      </c>
      <c r="J22" s="36">
        <f t="shared" si="1"/>
        <v>0</v>
      </c>
    </row>
  </sheetData>
  <sheetProtection algorithmName="SHA-512" hashValue="XkhI0+37zDlXcnMqW2ZITTaGP3fhDs8jkCnWOFoKwEdpje++yeYrMTb0oBSJMMOBdq3e1RgkXuYtjlbYpN4wyA==" saltValue="E9neHOJxXPlzLABPBTAY8Q==" spinCount="100000" sheet="1" objects="1" scenarios="1"/>
  <mergeCells count="24">
    <mergeCell ref="C12:C13"/>
    <mergeCell ref="E12:F12"/>
    <mergeCell ref="E13:F13"/>
    <mergeCell ref="E7:F7"/>
    <mergeCell ref="E8:F8"/>
    <mergeCell ref="E9:F9"/>
    <mergeCell ref="E10:F10"/>
    <mergeCell ref="E11:F11"/>
    <mergeCell ref="A1:J2"/>
    <mergeCell ref="E22:F22"/>
    <mergeCell ref="E15:F15"/>
    <mergeCell ref="E16:F16"/>
    <mergeCell ref="C17:C21"/>
    <mergeCell ref="E17:F17"/>
    <mergeCell ref="E18:F18"/>
    <mergeCell ref="E19:F19"/>
    <mergeCell ref="E20:F20"/>
    <mergeCell ref="E21:F21"/>
    <mergeCell ref="E14:F14"/>
    <mergeCell ref="E3:F3"/>
    <mergeCell ref="E4:F4"/>
    <mergeCell ref="E5:F5"/>
    <mergeCell ref="C6:C9"/>
    <mergeCell ref="E6:F6"/>
  </mergeCells>
  <pageMargins left="0.70866141732283472" right="0.70866141732283472" top="0.74803149606299213" bottom="0.74803149606299213" header="0.31496062992125984" footer="0.31496062992125984"/>
  <pageSetup paperSize="9" scale="81" orientation="portrait" horizontalDpi="4294967294" verticalDpi="4294967294" r:id="rId1"/>
  <headerFooter>
    <oddHeader>&amp;RZałacznik nr 3 
do umowy nr SOWP/GOSP/.../24</oddHeader>
    <oddFooter>&amp;LUmowa nr SOWP/GOSP/.../24&amp;RZam.publ. Nr ZP/GOSP/.../24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Proczek Paweł</dc:creator>
  <cp:lastModifiedBy>Marciniak Piotr</cp:lastModifiedBy>
  <cp:lastPrinted>2024-10-09T05:19:51Z</cp:lastPrinted>
  <dcterms:created xsi:type="dcterms:W3CDTF">2023-02-27T11:49:46Z</dcterms:created>
  <dcterms:modified xsi:type="dcterms:W3CDTF">2024-10-10T05:59:53Z</dcterms:modified>
</cp:coreProperties>
</file>